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Лист1!$A$5:$K$155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E155" i="1" l="1"/>
  <c r="D155" i="1"/>
  <c r="I148" i="1" l="1"/>
  <c r="H148" i="1"/>
  <c r="G148" i="1"/>
  <c r="F148" i="1"/>
  <c r="E148" i="1"/>
  <c r="D148" i="1"/>
  <c r="I40" i="1" l="1"/>
  <c r="H40" i="1"/>
  <c r="G40" i="1"/>
  <c r="F40" i="1"/>
  <c r="D40" i="1"/>
  <c r="E40" i="1"/>
  <c r="H154" i="1" l="1"/>
  <c r="I154" i="1"/>
  <c r="E142" i="1"/>
  <c r="G154" i="1"/>
  <c r="G142" i="1"/>
  <c r="G124" i="1"/>
  <c r="G112" i="1"/>
  <c r="G96" i="1"/>
  <c r="G34" i="1"/>
  <c r="E154" i="1" l="1"/>
  <c r="D154" i="1"/>
  <c r="D34" i="1" l="1"/>
  <c r="E25" i="1"/>
  <c r="D25" i="1"/>
  <c r="E64" i="1" l="1"/>
  <c r="D142" i="1" l="1"/>
  <c r="D136" i="1"/>
  <c r="E136" i="1"/>
  <c r="G136" i="1"/>
  <c r="F136" i="1"/>
  <c r="I136" i="1"/>
  <c r="H136" i="1"/>
  <c r="I142" i="1"/>
  <c r="H142" i="1"/>
  <c r="F142" i="1"/>
  <c r="E96" i="1" l="1"/>
  <c r="D96" i="1"/>
  <c r="G70" i="1" l="1"/>
  <c r="G82" i="1" l="1"/>
  <c r="E82" i="1" l="1"/>
  <c r="D82" i="1"/>
  <c r="I102" i="1" l="1"/>
  <c r="H102" i="1"/>
  <c r="G102" i="1"/>
  <c r="E102" i="1"/>
  <c r="D102" i="1"/>
  <c r="F25" i="1" l="1"/>
  <c r="I25" i="1"/>
  <c r="H25" i="1"/>
  <c r="G25" i="1"/>
  <c r="I34" i="1" l="1"/>
  <c r="H34" i="1"/>
  <c r="F34" i="1"/>
  <c r="E34" i="1"/>
  <c r="I130" i="1" l="1"/>
  <c r="H130" i="1"/>
  <c r="G130" i="1"/>
  <c r="F130" i="1"/>
  <c r="E130" i="1"/>
  <c r="D130" i="1"/>
  <c r="G76" i="1" l="1"/>
  <c r="I70" i="1" l="1"/>
  <c r="H70" i="1"/>
  <c r="F70" i="1"/>
  <c r="E70" i="1"/>
  <c r="D70" i="1"/>
  <c r="D64" i="1"/>
  <c r="F64" i="1"/>
  <c r="G64" i="1"/>
  <c r="H64" i="1"/>
  <c r="I64" i="1"/>
  <c r="D124" i="1" l="1"/>
  <c r="E124" i="1"/>
  <c r="F124" i="1"/>
  <c r="H124" i="1"/>
  <c r="I124" i="1"/>
  <c r="E106" i="1" l="1"/>
  <c r="D106" i="1"/>
  <c r="I118" i="1" l="1"/>
  <c r="H118" i="1"/>
  <c r="G118" i="1"/>
  <c r="F118" i="1"/>
  <c r="E118" i="1"/>
  <c r="D118" i="1"/>
  <c r="I112" i="1" l="1"/>
  <c r="H112" i="1"/>
  <c r="F112" i="1"/>
  <c r="E112" i="1"/>
  <c r="D112" i="1"/>
  <c r="F106" i="1" l="1"/>
  <c r="G106" i="1"/>
  <c r="G155" i="1" s="1"/>
  <c r="H106" i="1"/>
  <c r="I106" i="1"/>
  <c r="I96" i="1" l="1"/>
  <c r="H96" i="1"/>
  <c r="F96" i="1"/>
  <c r="I89" i="1" l="1"/>
  <c r="H89" i="1"/>
  <c r="G89" i="1"/>
  <c r="F89" i="1"/>
  <c r="E89" i="1"/>
  <c r="D89" i="1"/>
  <c r="I82" i="1" l="1"/>
  <c r="I76" i="1" l="1"/>
  <c r="H76" i="1"/>
  <c r="F76" i="1"/>
  <c r="E76" i="1"/>
  <c r="D76" i="1"/>
  <c r="I58" i="1" l="1"/>
  <c r="H58" i="1"/>
  <c r="G58" i="1"/>
  <c r="F58" i="1"/>
  <c r="E58" i="1"/>
  <c r="D58" i="1"/>
  <c r="I52" i="1" l="1"/>
  <c r="H52" i="1"/>
  <c r="G52" i="1"/>
  <c r="F52" i="1"/>
  <c r="E52" i="1"/>
  <c r="D52" i="1"/>
  <c r="I46" i="1"/>
  <c r="H46" i="1"/>
  <c r="H155" i="1" s="1"/>
  <c r="G46" i="1"/>
  <c r="F46" i="1"/>
  <c r="E46" i="1"/>
  <c r="D46" i="1"/>
  <c r="I155" i="1" l="1"/>
  <c r="F155" i="1"/>
</calcChain>
</file>

<file path=xl/sharedStrings.xml><?xml version="1.0" encoding="utf-8"?>
<sst xmlns="http://schemas.openxmlformats.org/spreadsheetml/2006/main" count="183" uniqueCount="84">
  <si>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</si>
  <si>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</si>
  <si>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</si>
  <si>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</si>
  <si>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</si>
  <si>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</si>
  <si>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</si>
  <si>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</si>
  <si>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</si>
  <si>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</si>
  <si>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</si>
  <si>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</si>
  <si>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</si>
  <si>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</si>
  <si>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</si>
  <si>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</si>
  <si>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</si>
  <si>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</si>
  <si>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</si>
  <si>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</si>
  <si>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</si>
  <si>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</si>
  <si>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</si>
  <si>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</si>
  <si>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</si>
  <si>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</si>
  <si>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</si>
  <si>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</si>
  <si>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</si>
  <si>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</si>
  <si>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</si>
  <si>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</si>
  <si>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</si>
  <si>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</si>
  <si>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</si>
  <si>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</si>
  <si>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</si>
  <si>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</si>
  <si>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</si>
  <si>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</si>
  <si>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</si>
  <si>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</si>
  <si>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</si>
  <si>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</si>
  <si>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</si>
  <si>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</si>
  <si>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</si>
  <si>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</si>
  <si>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</si>
  <si>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</si>
  <si>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</si>
  <si>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</si>
  <si>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</si>
  <si>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</si>
  <si>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</si>
  <si>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</si>
  <si>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</si>
  <si>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</si>
  <si>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индивидуальных предпринимателей (код работы 14150012)</t>
  </si>
  <si>
    <t>Выборочное федеральное статистическое наблюдение за деятельностью микропредприятий(код работы 14012014, 14012016)</t>
  </si>
  <si>
    <t>Доходы населения и участия в социальных программах (код работы 6150040)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</si>
  <si>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</si>
  <si>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</si>
  <si>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Статнаблюдение за дополнительным образованием и спортивной подготовкой детей (08012032)</t>
  </si>
  <si>
    <t>Сельскохозяйственная микроперепись</t>
  </si>
  <si>
    <t>Выборочное наблюдение участия населения в непрерывном образовании в 2020 году (код работы 12154036)</t>
  </si>
  <si>
    <t>Комплексное наблюдение условий жизни населения в 2020 году (код работы 06152039)</t>
  </si>
  <si>
    <t>157 0113 234 01 9 2020 244</t>
  </si>
  <si>
    <t>157 0113 159 05 9 2020 244</t>
  </si>
  <si>
    <t>1570113 15 9 01 9 0019 244</t>
  </si>
  <si>
    <t>157 0113 159 Р3 0 8300 244</t>
  </si>
  <si>
    <t>157 0113 15 9 01 9 0019 244</t>
  </si>
  <si>
    <t>157 0113 159 01 9 0019 244</t>
  </si>
  <si>
    <t>157 0113 159 02 9 2020 244</t>
  </si>
  <si>
    <t>157 0113 15 9 05 9 2020 244</t>
  </si>
  <si>
    <t>157 0113 159 03 9 2020 244</t>
  </si>
  <si>
    <t>157 0113 159 06 9 2020 244</t>
  </si>
  <si>
    <t>157 0113 034 02 9 2020 244</t>
  </si>
  <si>
    <t>Сплошное федеральное статистическое наблюдение за деятельностью субъектов малого и среднего предпринимательства (коды работы 14152032, 14152033)</t>
  </si>
  <si>
    <t>Инструктор территориального уровня</t>
  </si>
  <si>
    <t>1570113 159 04 9 2020 244</t>
  </si>
  <si>
    <t>Сбор первичных статистических данных (интервьюеры) 1 этап</t>
  </si>
  <si>
    <t>Сбор первичных статистических данных (интервьюеры) 2 этап</t>
  </si>
  <si>
    <t>по состоянию на 30.12.2020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</si>
</sst>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49" fontId="2" fillId="0" borderId="2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8"/>
  <sheetViews>
    <sheetView tabSelected="1" topLeftCell="A133" zoomScale="80" zoomScaleNormal="80" workbookViewId="0">
      <selection activeCell="H105" sqref="H105"/>
    </sheetView>
  </sheetViews>
  <sheetFormatPr defaultRowHeight="14.4" x14ac:dyDescent="0.3"/>
  <cols>
    <col min="1" max="1" width="3.6640625" style="1" customWidth="1"/>
    <col min="2" max="2" width="26.6640625" style="2" customWidth="1"/>
    <col min="3" max="3" width="64.88671875" style="2" customWidth="1"/>
    <col min="4" max="4" width="14.33203125" style="21" customWidth="1"/>
    <col min="5" max="5" width="16.88671875" style="3" customWidth="1"/>
    <col min="6" max="6" width="13.88671875" style="26" customWidth="1"/>
    <col min="7" max="7" width="14" style="26" customWidth="1"/>
    <col min="8" max="8" width="17" style="26" customWidth="1"/>
    <col min="9" max="9" width="14" style="26" customWidth="1"/>
    <col min="11" max="11" width="10.88671875" bestFit="1" customWidth="1"/>
    <col min="13" max="13" width="14" customWidth="1"/>
  </cols>
  <sheetData>
    <row r="1" spans="1:9" x14ac:dyDescent="0.3">
      <c r="A1" s="59" t="s">
        <v>10</v>
      </c>
      <c r="B1" s="59"/>
      <c r="C1" s="59"/>
      <c r="D1" s="59"/>
      <c r="E1" s="59"/>
      <c r="F1" s="59"/>
      <c r="G1" s="59"/>
      <c r="H1" s="59"/>
      <c r="I1" s="59"/>
    </row>
    <row r="2" spans="1:9" ht="28.5" customHeight="1" x14ac:dyDescent="0.3">
      <c r="A2" s="60" t="s">
        <v>11</v>
      </c>
      <c r="B2" s="60"/>
      <c r="C2" s="60"/>
      <c r="D2" s="60"/>
      <c r="E2" s="60"/>
      <c r="F2" s="60"/>
      <c r="G2" s="60"/>
      <c r="H2" s="60"/>
      <c r="I2" s="60"/>
    </row>
    <row r="3" spans="1:9" ht="16.2" thickBot="1" x14ac:dyDescent="0.35">
      <c r="H3" s="63" t="s">
        <v>83</v>
      </c>
      <c r="I3" s="63"/>
    </row>
    <row r="4" spans="1:9" ht="79.5" customHeight="1" thickBot="1" x14ac:dyDescent="0.35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3">
      <c r="A6" s="52">
        <v>1</v>
      </c>
      <c r="B6" s="55" t="s">
        <v>16</v>
      </c>
      <c r="C6" s="55"/>
      <c r="D6" s="55"/>
      <c r="E6" s="55"/>
      <c r="F6" s="55"/>
      <c r="G6" s="55"/>
      <c r="H6" s="55"/>
      <c r="I6" s="56"/>
    </row>
    <row r="7" spans="1:9" x14ac:dyDescent="0.3">
      <c r="A7" s="53"/>
      <c r="B7" s="61" t="s">
        <v>75</v>
      </c>
      <c r="C7" s="6" t="s">
        <v>12</v>
      </c>
      <c r="D7" s="23"/>
      <c r="E7" s="14"/>
      <c r="F7" s="23"/>
      <c r="G7" s="23"/>
      <c r="H7" s="23"/>
      <c r="I7" s="28"/>
    </row>
    <row r="8" spans="1:9" x14ac:dyDescent="0.3">
      <c r="A8" s="53"/>
      <c r="B8" s="61"/>
      <c r="C8" s="6" t="s">
        <v>25</v>
      </c>
      <c r="D8" s="23"/>
      <c r="E8" s="14"/>
      <c r="F8" s="23"/>
      <c r="G8" s="23"/>
      <c r="H8" s="23"/>
      <c r="I8" s="28"/>
    </row>
    <row r="9" spans="1:9" x14ac:dyDescent="0.3">
      <c r="A9" s="53"/>
      <c r="B9" s="61"/>
      <c r="C9" s="6" t="s">
        <v>26</v>
      </c>
      <c r="D9" s="23"/>
      <c r="E9" s="14"/>
      <c r="F9" s="23"/>
      <c r="G9" s="23"/>
      <c r="H9" s="23"/>
      <c r="I9" s="28"/>
    </row>
    <row r="10" spans="1:9" x14ac:dyDescent="0.3">
      <c r="A10" s="53"/>
      <c r="B10" s="61"/>
      <c r="C10" s="6" t="s">
        <v>27</v>
      </c>
      <c r="D10" s="23"/>
      <c r="E10" s="14"/>
      <c r="F10" s="23"/>
      <c r="G10" s="23"/>
      <c r="H10" s="23"/>
      <c r="I10" s="28"/>
    </row>
    <row r="11" spans="1:9" x14ac:dyDescent="0.3">
      <c r="A11" s="53"/>
      <c r="B11" s="61"/>
      <c r="C11" s="6" t="s">
        <v>13</v>
      </c>
      <c r="D11" s="23"/>
      <c r="E11" s="14"/>
      <c r="F11" s="23"/>
      <c r="G11" s="23"/>
      <c r="H11" s="23"/>
      <c r="I11" s="28"/>
    </row>
    <row r="12" spans="1:9" x14ac:dyDescent="0.3">
      <c r="A12" s="53"/>
      <c r="B12" s="61"/>
      <c r="C12" s="13" t="s">
        <v>41</v>
      </c>
      <c r="D12" s="23"/>
      <c r="E12" s="14"/>
      <c r="F12" s="23"/>
      <c r="G12" s="23"/>
      <c r="H12" s="23"/>
      <c r="I12" s="28"/>
    </row>
    <row r="13" spans="1:9" x14ac:dyDescent="0.3">
      <c r="A13" s="53"/>
      <c r="B13" s="61"/>
      <c r="C13" s="6" t="s">
        <v>18</v>
      </c>
      <c r="D13" s="23"/>
      <c r="E13" s="14"/>
      <c r="F13" s="23"/>
      <c r="G13" s="23"/>
      <c r="H13" s="23"/>
      <c r="I13" s="28"/>
    </row>
    <row r="14" spans="1:9" x14ac:dyDescent="0.3">
      <c r="A14" s="53"/>
      <c r="B14" s="61"/>
      <c r="C14" s="6" t="s">
        <v>19</v>
      </c>
      <c r="D14" s="23"/>
      <c r="E14" s="14"/>
      <c r="F14" s="23"/>
      <c r="G14" s="23"/>
      <c r="H14" s="23"/>
      <c r="I14" s="28"/>
    </row>
    <row r="15" spans="1:9" x14ac:dyDescent="0.3">
      <c r="A15" s="53"/>
      <c r="B15" s="61"/>
      <c r="C15" s="6" t="s">
        <v>20</v>
      </c>
      <c r="D15" s="23"/>
      <c r="E15" s="14"/>
      <c r="F15" s="23"/>
      <c r="G15" s="23"/>
      <c r="H15" s="23"/>
      <c r="I15" s="28"/>
    </row>
    <row r="16" spans="1:9" x14ac:dyDescent="0.3">
      <c r="A16" s="53"/>
      <c r="B16" s="61"/>
      <c r="C16" s="6" t="s">
        <v>21</v>
      </c>
      <c r="D16" s="23"/>
      <c r="E16" s="14"/>
      <c r="F16" s="23"/>
      <c r="G16" s="23"/>
      <c r="H16" s="23"/>
      <c r="I16" s="28"/>
    </row>
    <row r="17" spans="1:9" x14ac:dyDescent="0.3">
      <c r="A17" s="53"/>
      <c r="B17" s="61"/>
      <c r="C17" s="6" t="s">
        <v>22</v>
      </c>
      <c r="D17" s="23"/>
      <c r="E17" s="14"/>
      <c r="F17" s="23"/>
      <c r="G17" s="23"/>
      <c r="H17" s="23"/>
      <c r="I17" s="28"/>
    </row>
    <row r="18" spans="1:9" x14ac:dyDescent="0.3">
      <c r="A18" s="53"/>
      <c r="B18" s="61"/>
      <c r="C18" s="6" t="s">
        <v>28</v>
      </c>
      <c r="D18" s="23"/>
      <c r="E18" s="14"/>
      <c r="F18" s="23"/>
      <c r="G18" s="23"/>
      <c r="H18" s="23"/>
      <c r="I18" s="28"/>
    </row>
    <row r="19" spans="1:9" x14ac:dyDescent="0.3">
      <c r="A19" s="53"/>
      <c r="B19" s="61"/>
      <c r="C19" s="6" t="s">
        <v>23</v>
      </c>
      <c r="D19" s="23"/>
      <c r="E19" s="14"/>
      <c r="F19" s="23"/>
      <c r="G19" s="23"/>
      <c r="H19" s="23"/>
      <c r="I19" s="28"/>
    </row>
    <row r="20" spans="1:9" x14ac:dyDescent="0.3">
      <c r="A20" s="53"/>
      <c r="B20" s="61"/>
      <c r="C20" s="6" t="s">
        <v>30</v>
      </c>
      <c r="D20" s="23"/>
      <c r="E20" s="14"/>
      <c r="F20" s="23"/>
      <c r="G20" s="23"/>
      <c r="H20" s="23"/>
      <c r="I20" s="28"/>
    </row>
    <row r="21" spans="1:9" x14ac:dyDescent="0.3">
      <c r="A21" s="53"/>
      <c r="B21" s="61"/>
      <c r="C21" s="6" t="s">
        <v>31</v>
      </c>
      <c r="D21" s="23"/>
      <c r="E21" s="14"/>
      <c r="F21" s="23"/>
      <c r="G21" s="23"/>
      <c r="H21" s="23"/>
      <c r="I21" s="28"/>
    </row>
    <row r="22" spans="1:9" x14ac:dyDescent="0.3">
      <c r="A22" s="53"/>
      <c r="B22" s="61"/>
      <c r="C22" s="6" t="s">
        <v>29</v>
      </c>
      <c r="D22" s="23"/>
      <c r="E22" s="14"/>
      <c r="F22" s="23"/>
      <c r="G22" s="23"/>
      <c r="H22" s="23"/>
      <c r="I22" s="28"/>
    </row>
    <row r="23" spans="1:9" x14ac:dyDescent="0.3">
      <c r="A23" s="53"/>
      <c r="B23" s="61"/>
      <c r="C23" s="6" t="s">
        <v>15</v>
      </c>
      <c r="D23" s="23"/>
      <c r="E23" s="14"/>
      <c r="F23" s="23"/>
      <c r="G23" s="23"/>
      <c r="H23" s="23"/>
      <c r="I23" s="28"/>
    </row>
    <row r="24" spans="1:9" ht="15" thickBot="1" x14ac:dyDescent="0.35">
      <c r="A24" s="54"/>
      <c r="B24" s="62"/>
      <c r="C24" s="16"/>
      <c r="D24" s="24"/>
      <c r="E24" s="15"/>
      <c r="F24" s="24"/>
      <c r="G24" s="24"/>
      <c r="H24" s="24"/>
      <c r="I24" s="29"/>
    </row>
    <row r="25" spans="1:9" ht="15" thickBot="1" x14ac:dyDescent="0.35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3">
      <c r="A26" s="52">
        <v>2</v>
      </c>
      <c r="B26" s="55" t="s">
        <v>48</v>
      </c>
      <c r="C26" s="55"/>
      <c r="D26" s="55"/>
      <c r="E26" s="55"/>
      <c r="F26" s="55"/>
      <c r="G26" s="55"/>
      <c r="H26" s="55"/>
      <c r="I26" s="56"/>
    </row>
    <row r="27" spans="1:9" x14ac:dyDescent="0.3">
      <c r="A27" s="53"/>
      <c r="B27" s="61" t="s">
        <v>76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3">
      <c r="A28" s="53"/>
      <c r="B28" s="61"/>
      <c r="C28" s="6" t="s">
        <v>24</v>
      </c>
      <c r="D28" s="23">
        <v>114</v>
      </c>
      <c r="E28" s="14">
        <v>768416</v>
      </c>
      <c r="F28" s="23"/>
      <c r="G28" s="23">
        <v>114</v>
      </c>
      <c r="H28" s="23"/>
      <c r="I28" s="28"/>
    </row>
    <row r="29" spans="1:9" x14ac:dyDescent="0.3">
      <c r="A29" s="53"/>
      <c r="B29" s="61"/>
      <c r="C29" s="6" t="s">
        <v>13</v>
      </c>
      <c r="D29" s="23"/>
      <c r="E29" s="14"/>
      <c r="F29" s="23"/>
      <c r="G29" s="23"/>
      <c r="H29" s="23"/>
      <c r="I29" s="28"/>
    </row>
    <row r="30" spans="1:9" x14ac:dyDescent="0.3">
      <c r="A30" s="53"/>
      <c r="B30" s="61"/>
      <c r="C30" s="6" t="s">
        <v>49</v>
      </c>
      <c r="D30" s="23">
        <v>12</v>
      </c>
      <c r="E30" s="14">
        <v>62480.04</v>
      </c>
      <c r="F30" s="23"/>
      <c r="G30" s="23">
        <v>12</v>
      </c>
      <c r="H30" s="23"/>
      <c r="I30" s="28"/>
    </row>
    <row r="31" spans="1:9" x14ac:dyDescent="0.3">
      <c r="A31" s="53"/>
      <c r="B31" s="61"/>
      <c r="C31" s="6" t="s">
        <v>21</v>
      </c>
      <c r="D31" s="23">
        <v>12</v>
      </c>
      <c r="E31" s="14">
        <v>102000</v>
      </c>
      <c r="F31" s="23"/>
      <c r="G31" s="23">
        <v>12</v>
      </c>
      <c r="H31" s="23"/>
      <c r="I31" s="28"/>
    </row>
    <row r="32" spans="1:9" x14ac:dyDescent="0.3">
      <c r="A32" s="53"/>
      <c r="B32" s="61"/>
      <c r="C32" s="6" t="s">
        <v>14</v>
      </c>
      <c r="D32" s="23"/>
      <c r="E32" s="14"/>
      <c r="F32" s="23"/>
      <c r="G32" s="23"/>
      <c r="H32" s="23"/>
      <c r="I32" s="28"/>
    </row>
    <row r="33" spans="1:9" ht="15" thickBot="1" x14ac:dyDescent="0.35">
      <c r="A33" s="54"/>
      <c r="B33" s="62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" thickBot="1" x14ac:dyDescent="0.35">
      <c r="A34" s="41"/>
      <c r="B34" s="9"/>
      <c r="C34" s="40" t="s">
        <v>9</v>
      </c>
      <c r="D34" s="25">
        <f>SUM(D27:D33)</f>
        <v>138</v>
      </c>
      <c r="E34" s="12">
        <f t="shared" ref="E34:I34" si="1">SUM(E27:E33)</f>
        <v>932896.04</v>
      </c>
      <c r="F34" s="25">
        <f t="shared" si="1"/>
        <v>0</v>
      </c>
      <c r="G34" s="25">
        <f>SUM(G27:G33)</f>
        <v>138</v>
      </c>
      <c r="H34" s="25">
        <f t="shared" si="1"/>
        <v>0</v>
      </c>
      <c r="I34" s="25">
        <f t="shared" si="1"/>
        <v>0</v>
      </c>
    </row>
    <row r="35" spans="1:9" x14ac:dyDescent="0.3">
      <c r="A35" s="52">
        <v>3</v>
      </c>
      <c r="B35" s="55" t="s">
        <v>64</v>
      </c>
      <c r="C35" s="55"/>
      <c r="D35" s="55"/>
      <c r="E35" s="55"/>
      <c r="F35" s="55"/>
      <c r="G35" s="55"/>
      <c r="H35" s="55"/>
      <c r="I35" s="56"/>
    </row>
    <row r="36" spans="1:9" x14ac:dyDescent="0.3">
      <c r="A36" s="53"/>
      <c r="B36" s="64" t="s">
        <v>75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3">
      <c r="A37" s="53"/>
      <c r="B37" s="64"/>
      <c r="C37" s="6" t="s">
        <v>19</v>
      </c>
      <c r="D37" s="23">
        <v>11</v>
      </c>
      <c r="E37" s="14">
        <v>183666.67</v>
      </c>
      <c r="F37" s="23"/>
      <c r="G37" s="23">
        <v>11</v>
      </c>
      <c r="H37" s="23"/>
      <c r="I37" s="28"/>
    </row>
    <row r="38" spans="1:9" x14ac:dyDescent="0.3">
      <c r="A38" s="53"/>
      <c r="B38" s="64"/>
      <c r="C38" s="6" t="s">
        <v>20</v>
      </c>
      <c r="D38" s="23">
        <v>19</v>
      </c>
      <c r="E38" s="14">
        <v>304800</v>
      </c>
      <c r="F38" s="23"/>
      <c r="G38" s="23">
        <v>19</v>
      </c>
      <c r="H38" s="23"/>
      <c r="I38" s="28"/>
    </row>
    <row r="39" spans="1:9" ht="15" thickBot="1" x14ac:dyDescent="0.35">
      <c r="A39" s="54"/>
      <c r="B39" s="65"/>
      <c r="C39" s="7" t="s">
        <v>21</v>
      </c>
      <c r="D39" s="24">
        <v>30</v>
      </c>
      <c r="E39" s="15">
        <v>445400.01</v>
      </c>
      <c r="F39" s="24"/>
      <c r="G39" s="24">
        <v>30</v>
      </c>
      <c r="H39" s="24"/>
      <c r="I39" s="29"/>
    </row>
    <row r="40" spans="1:9" s="30" customFormat="1" ht="15" thickBot="1" x14ac:dyDescent="0.35">
      <c r="A40" s="41"/>
      <c r="B40" s="9"/>
      <c r="C40" s="40" t="s">
        <v>9</v>
      </c>
      <c r="D40" s="25">
        <f t="shared" ref="D40:I40" si="2">SUM(D36:D39)</f>
        <v>60</v>
      </c>
      <c r="E40" s="12">
        <f t="shared" si="2"/>
        <v>933866.68</v>
      </c>
      <c r="F40" s="25">
        <f t="shared" si="2"/>
        <v>0</v>
      </c>
      <c r="G40" s="25">
        <f t="shared" si="2"/>
        <v>60</v>
      </c>
      <c r="H40" s="25">
        <f t="shared" si="2"/>
        <v>0</v>
      </c>
      <c r="I40" s="25">
        <f t="shared" si="2"/>
        <v>0</v>
      </c>
    </row>
    <row r="41" spans="1:9" x14ac:dyDescent="0.3">
      <c r="A41" s="52">
        <v>4</v>
      </c>
      <c r="B41" s="55" t="s">
        <v>51</v>
      </c>
      <c r="C41" s="55"/>
      <c r="D41" s="55"/>
      <c r="E41" s="55"/>
      <c r="F41" s="55"/>
      <c r="G41" s="55"/>
      <c r="H41" s="55"/>
      <c r="I41" s="56"/>
    </row>
    <row r="42" spans="1:9" x14ac:dyDescent="0.3">
      <c r="A42" s="53"/>
      <c r="B42" s="64" t="s">
        <v>77</v>
      </c>
      <c r="C42" s="6" t="s">
        <v>12</v>
      </c>
      <c r="D42" s="23">
        <v>1</v>
      </c>
      <c r="E42" s="14">
        <v>16968</v>
      </c>
      <c r="F42" s="23">
        <v>1</v>
      </c>
      <c r="G42" s="23">
        <v>1</v>
      </c>
      <c r="H42" s="23"/>
      <c r="I42" s="28"/>
    </row>
    <row r="43" spans="1:9" x14ac:dyDescent="0.3">
      <c r="A43" s="53"/>
      <c r="B43" s="64"/>
      <c r="C43" s="6" t="s">
        <v>13</v>
      </c>
      <c r="D43" s="23"/>
      <c r="E43" s="14"/>
      <c r="F43" s="23"/>
      <c r="G43" s="23"/>
      <c r="H43" s="23"/>
      <c r="I43" s="28"/>
    </row>
    <row r="44" spans="1:9" x14ac:dyDescent="0.3">
      <c r="A44" s="53"/>
      <c r="B44" s="64"/>
      <c r="C44" s="6" t="s">
        <v>14</v>
      </c>
      <c r="D44" s="23"/>
      <c r="E44" s="14"/>
      <c r="F44" s="23"/>
      <c r="G44" s="23"/>
      <c r="H44" s="23"/>
      <c r="I44" s="28"/>
    </row>
    <row r="45" spans="1:9" ht="15" thickBot="1" x14ac:dyDescent="0.35">
      <c r="A45" s="54"/>
      <c r="B45" s="65"/>
      <c r="C45" s="7" t="s">
        <v>15</v>
      </c>
      <c r="D45" s="24"/>
      <c r="E45" s="15"/>
      <c r="F45" s="24"/>
      <c r="G45" s="24"/>
      <c r="H45" s="24"/>
      <c r="I45" s="29"/>
    </row>
    <row r="46" spans="1:9" s="30" customFormat="1" ht="15" thickBot="1" x14ac:dyDescent="0.35">
      <c r="A46" s="39"/>
      <c r="B46" s="9"/>
      <c r="C46" s="40" t="s">
        <v>9</v>
      </c>
      <c r="D46" s="25">
        <f t="shared" ref="D46:I46" si="3">SUM(D42:D45)</f>
        <v>1</v>
      </c>
      <c r="E46" s="12">
        <f t="shared" si="3"/>
        <v>16968</v>
      </c>
      <c r="F46" s="25">
        <f t="shared" si="3"/>
        <v>1</v>
      </c>
      <c r="G46" s="25">
        <f t="shared" si="3"/>
        <v>1</v>
      </c>
      <c r="H46" s="25">
        <f t="shared" si="3"/>
        <v>0</v>
      </c>
      <c r="I46" s="25">
        <f t="shared" si="3"/>
        <v>0</v>
      </c>
    </row>
    <row r="47" spans="1:9" x14ac:dyDescent="0.3">
      <c r="A47" s="52">
        <v>5</v>
      </c>
      <c r="B47" s="69" t="s">
        <v>50</v>
      </c>
      <c r="C47" s="70"/>
      <c r="D47" s="70"/>
      <c r="E47" s="70"/>
      <c r="F47" s="70"/>
      <c r="G47" s="70"/>
      <c r="H47" s="70"/>
      <c r="I47" s="71"/>
    </row>
    <row r="48" spans="1:9" x14ac:dyDescent="0.3">
      <c r="A48" s="53"/>
      <c r="B48" s="66" t="s">
        <v>72</v>
      </c>
      <c r="C48" s="6" t="s">
        <v>12</v>
      </c>
      <c r="D48" s="23">
        <v>4</v>
      </c>
      <c r="E48" s="14">
        <v>32000</v>
      </c>
      <c r="F48" s="23"/>
      <c r="G48" s="23">
        <v>4</v>
      </c>
      <c r="H48" s="23"/>
      <c r="I48" s="28"/>
    </row>
    <row r="49" spans="1:9" x14ac:dyDescent="0.3">
      <c r="A49" s="53"/>
      <c r="B49" s="67"/>
      <c r="C49" s="6" t="s">
        <v>13</v>
      </c>
      <c r="D49" s="23"/>
      <c r="E49" s="14"/>
      <c r="F49" s="23"/>
      <c r="G49" s="23"/>
      <c r="H49" s="23"/>
      <c r="I49" s="28"/>
    </row>
    <row r="50" spans="1:9" x14ac:dyDescent="0.3">
      <c r="A50" s="53"/>
      <c r="B50" s="67"/>
      <c r="C50" s="6" t="s">
        <v>14</v>
      </c>
      <c r="D50" s="23"/>
      <c r="E50" s="14"/>
      <c r="F50" s="23"/>
      <c r="G50" s="23"/>
      <c r="H50" s="23"/>
      <c r="I50" s="28"/>
    </row>
    <row r="51" spans="1:9" ht="15" thickBot="1" x14ac:dyDescent="0.35">
      <c r="A51" s="54"/>
      <c r="B51" s="68"/>
      <c r="C51" s="7" t="s">
        <v>15</v>
      </c>
      <c r="D51" s="24"/>
      <c r="E51" s="15"/>
      <c r="F51" s="24"/>
      <c r="G51" s="24"/>
      <c r="H51" s="24"/>
      <c r="I51" s="29"/>
    </row>
    <row r="52" spans="1:9" s="30" customFormat="1" ht="15" thickBot="1" x14ac:dyDescent="0.35">
      <c r="A52" s="39"/>
      <c r="B52" s="9"/>
      <c r="C52" s="40" t="s">
        <v>9</v>
      </c>
      <c r="D52" s="25">
        <f t="shared" ref="D52:I52" si="4">SUM(D48:D51)</f>
        <v>4</v>
      </c>
      <c r="E52" s="12">
        <f t="shared" si="4"/>
        <v>32000</v>
      </c>
      <c r="F52" s="25">
        <f t="shared" si="4"/>
        <v>0</v>
      </c>
      <c r="G52" s="25">
        <f t="shared" si="4"/>
        <v>4</v>
      </c>
      <c r="H52" s="25">
        <f t="shared" si="4"/>
        <v>0</v>
      </c>
      <c r="I52" s="25">
        <f t="shared" si="4"/>
        <v>0</v>
      </c>
    </row>
    <row r="53" spans="1:9" x14ac:dyDescent="0.3">
      <c r="A53" s="52">
        <v>6</v>
      </c>
      <c r="B53" s="69" t="s">
        <v>56</v>
      </c>
      <c r="C53" s="70"/>
      <c r="D53" s="70"/>
      <c r="E53" s="70"/>
      <c r="F53" s="70"/>
      <c r="G53" s="70"/>
      <c r="H53" s="70"/>
      <c r="I53" s="71"/>
    </row>
    <row r="54" spans="1:9" x14ac:dyDescent="0.3">
      <c r="A54" s="53"/>
      <c r="B54" s="64" t="s">
        <v>72</v>
      </c>
      <c r="C54" s="6" t="s">
        <v>12</v>
      </c>
      <c r="D54" s="23">
        <v>20</v>
      </c>
      <c r="E54" s="14">
        <v>92096</v>
      </c>
      <c r="F54" s="23"/>
      <c r="G54" s="23">
        <v>20</v>
      </c>
      <c r="H54" s="23"/>
      <c r="I54" s="28"/>
    </row>
    <row r="55" spans="1:9" x14ac:dyDescent="0.3">
      <c r="A55" s="53"/>
      <c r="B55" s="64"/>
      <c r="C55" s="6" t="s">
        <v>13</v>
      </c>
      <c r="D55" s="23"/>
      <c r="E55" s="14"/>
      <c r="F55" s="23"/>
      <c r="G55" s="23"/>
      <c r="H55" s="23"/>
      <c r="I55" s="28"/>
    </row>
    <row r="56" spans="1:9" x14ac:dyDescent="0.3">
      <c r="A56" s="53"/>
      <c r="B56" s="64"/>
      <c r="C56" s="6" t="s">
        <v>14</v>
      </c>
      <c r="D56" s="23"/>
      <c r="E56" s="14"/>
      <c r="F56" s="23"/>
      <c r="G56" s="23"/>
      <c r="H56" s="23"/>
      <c r="I56" s="28"/>
    </row>
    <row r="57" spans="1:9" ht="15" thickBot="1" x14ac:dyDescent="0.35">
      <c r="A57" s="54"/>
      <c r="B57" s="65"/>
      <c r="C57" s="7" t="s">
        <v>15</v>
      </c>
      <c r="D57" s="24"/>
      <c r="E57" s="15"/>
      <c r="F57" s="24"/>
      <c r="G57" s="24"/>
      <c r="H57" s="24"/>
      <c r="I57" s="29"/>
    </row>
    <row r="58" spans="1:9" s="30" customFormat="1" ht="15" thickBot="1" x14ac:dyDescent="0.35">
      <c r="A58" s="39"/>
      <c r="B58" s="9"/>
      <c r="C58" s="40" t="s">
        <v>9</v>
      </c>
      <c r="D58" s="25">
        <f t="shared" ref="D58:I58" si="5">SUM(D54:D57)</f>
        <v>20</v>
      </c>
      <c r="E58" s="12">
        <f t="shared" si="5"/>
        <v>92096</v>
      </c>
      <c r="F58" s="25">
        <f t="shared" si="5"/>
        <v>0</v>
      </c>
      <c r="G58" s="25">
        <f t="shared" si="5"/>
        <v>20</v>
      </c>
      <c r="H58" s="25">
        <f t="shared" si="5"/>
        <v>0</v>
      </c>
      <c r="I58" s="25">
        <f t="shared" si="5"/>
        <v>0</v>
      </c>
    </row>
    <row r="59" spans="1:9" x14ac:dyDescent="0.3">
      <c r="A59" s="52">
        <v>7</v>
      </c>
      <c r="B59" s="55" t="s">
        <v>52</v>
      </c>
      <c r="C59" s="55"/>
      <c r="D59" s="55"/>
      <c r="E59" s="55"/>
      <c r="F59" s="55"/>
      <c r="G59" s="55"/>
      <c r="H59" s="55"/>
      <c r="I59" s="56"/>
    </row>
    <row r="60" spans="1:9" x14ac:dyDescent="0.3">
      <c r="A60" s="53"/>
      <c r="B60" s="64" t="s">
        <v>76</v>
      </c>
      <c r="C60" s="6" t="s">
        <v>12</v>
      </c>
      <c r="D60" s="23">
        <v>168</v>
      </c>
      <c r="E60" s="14">
        <v>1221870</v>
      </c>
      <c r="F60" s="23"/>
      <c r="G60" s="23">
        <v>168</v>
      </c>
      <c r="H60" s="23"/>
      <c r="I60" s="28"/>
    </row>
    <row r="61" spans="1:9" x14ac:dyDescent="0.3">
      <c r="A61" s="53"/>
      <c r="B61" s="64"/>
      <c r="C61" s="6" t="s">
        <v>13</v>
      </c>
      <c r="D61" s="23">
        <v>36</v>
      </c>
      <c r="E61" s="14">
        <v>84470.399999999994</v>
      </c>
      <c r="F61" s="23"/>
      <c r="G61" s="23">
        <v>36</v>
      </c>
      <c r="H61" s="23"/>
      <c r="I61" s="28"/>
    </row>
    <row r="62" spans="1:9" x14ac:dyDescent="0.3">
      <c r="A62" s="53"/>
      <c r="B62" s="64"/>
      <c r="C62" s="6" t="s">
        <v>14</v>
      </c>
      <c r="D62" s="23">
        <v>36</v>
      </c>
      <c r="E62" s="14">
        <v>222629.76000000001</v>
      </c>
      <c r="F62" s="23"/>
      <c r="G62" s="23">
        <v>36</v>
      </c>
      <c r="H62" s="23"/>
      <c r="I62" s="28"/>
    </row>
    <row r="63" spans="1:9" ht="15" thickBot="1" x14ac:dyDescent="0.35">
      <c r="A63" s="54"/>
      <c r="B63" s="65"/>
      <c r="C63" s="7" t="s">
        <v>15</v>
      </c>
      <c r="D63" s="24">
        <v>48</v>
      </c>
      <c r="E63" s="15">
        <v>168940.79999999999</v>
      </c>
      <c r="F63" s="24"/>
      <c r="G63" s="24">
        <v>48</v>
      </c>
      <c r="H63" s="24"/>
      <c r="I63" s="29"/>
    </row>
    <row r="64" spans="1:9" s="30" customFormat="1" ht="15" thickBot="1" x14ac:dyDescent="0.35">
      <c r="A64" s="39"/>
      <c r="B64" s="9"/>
      <c r="C64" s="40" t="s">
        <v>9</v>
      </c>
      <c r="D64" s="25">
        <f t="shared" ref="D64:I64" si="6">SUM(D60:D63)</f>
        <v>288</v>
      </c>
      <c r="E64" s="12">
        <f>SUM(E60:E63)</f>
        <v>1697910.96</v>
      </c>
      <c r="F64" s="25">
        <f t="shared" si="6"/>
        <v>0</v>
      </c>
      <c r="G64" s="25">
        <f t="shared" si="6"/>
        <v>288</v>
      </c>
      <c r="H64" s="25">
        <f t="shared" si="6"/>
        <v>0</v>
      </c>
      <c r="I64" s="25">
        <f t="shared" si="6"/>
        <v>0</v>
      </c>
    </row>
    <row r="65" spans="1:9" x14ac:dyDescent="0.3">
      <c r="A65" s="52">
        <v>8</v>
      </c>
      <c r="B65" s="79" t="s">
        <v>53</v>
      </c>
      <c r="C65" s="86"/>
      <c r="D65" s="86"/>
      <c r="E65" s="86"/>
      <c r="F65" s="86"/>
      <c r="G65" s="86"/>
      <c r="H65" s="86"/>
      <c r="I65" s="87"/>
    </row>
    <row r="66" spans="1:9" x14ac:dyDescent="0.3">
      <c r="A66" s="72"/>
      <c r="B66" s="64" t="s">
        <v>76</v>
      </c>
      <c r="C66" s="6" t="s">
        <v>12</v>
      </c>
      <c r="D66" s="23"/>
      <c r="E66" s="14"/>
      <c r="F66" s="23"/>
      <c r="G66" s="23"/>
      <c r="H66" s="23"/>
      <c r="I66" s="28"/>
    </row>
    <row r="67" spans="1:9" x14ac:dyDescent="0.3">
      <c r="A67" s="72"/>
      <c r="B67" s="64"/>
      <c r="C67" s="6" t="s">
        <v>13</v>
      </c>
      <c r="D67" s="23"/>
      <c r="E67" s="14"/>
      <c r="F67" s="23"/>
      <c r="G67" s="23"/>
      <c r="H67" s="23"/>
      <c r="I67" s="28"/>
    </row>
    <row r="68" spans="1:9" x14ac:dyDescent="0.3">
      <c r="A68" s="72"/>
      <c r="B68" s="64"/>
      <c r="C68" s="6" t="s">
        <v>14</v>
      </c>
      <c r="D68" s="23"/>
      <c r="E68" s="14"/>
      <c r="F68" s="23"/>
      <c r="G68" s="23"/>
      <c r="H68" s="23"/>
      <c r="I68" s="28">
        <v>0</v>
      </c>
    </row>
    <row r="69" spans="1:9" ht="15" thickBot="1" x14ac:dyDescent="0.35">
      <c r="A69" s="73"/>
      <c r="B69" s="65"/>
      <c r="C69" s="7" t="s">
        <v>15</v>
      </c>
      <c r="D69" s="24"/>
      <c r="E69" s="15"/>
      <c r="F69" s="24"/>
      <c r="G69" s="24"/>
      <c r="H69" s="24"/>
      <c r="I69" s="29"/>
    </row>
    <row r="70" spans="1:9" s="30" customFormat="1" ht="15" thickBot="1" x14ac:dyDescent="0.35">
      <c r="A70" s="39"/>
      <c r="B70" s="9"/>
      <c r="C70" s="40" t="s">
        <v>9</v>
      </c>
      <c r="D70" s="25">
        <f t="shared" ref="D70:I70" si="7">SUM(D66:D69)</f>
        <v>0</v>
      </c>
      <c r="E70" s="12">
        <f t="shared" si="7"/>
        <v>0</v>
      </c>
      <c r="F70" s="25">
        <f t="shared" si="7"/>
        <v>0</v>
      </c>
      <c r="G70" s="25">
        <f>SUM(G66:G69)</f>
        <v>0</v>
      </c>
      <c r="H70" s="25">
        <f t="shared" si="7"/>
        <v>0</v>
      </c>
      <c r="I70" s="25">
        <f t="shared" si="7"/>
        <v>0</v>
      </c>
    </row>
    <row r="71" spans="1:9" x14ac:dyDescent="0.3">
      <c r="A71" s="52">
        <v>9</v>
      </c>
      <c r="B71" s="55" t="s">
        <v>54</v>
      </c>
      <c r="C71" s="55"/>
      <c r="D71" s="55"/>
      <c r="E71" s="55"/>
      <c r="F71" s="55"/>
      <c r="G71" s="55"/>
      <c r="H71" s="55"/>
      <c r="I71" s="56"/>
    </row>
    <row r="72" spans="1:9" x14ac:dyDescent="0.3">
      <c r="A72" s="53"/>
      <c r="B72" s="64" t="s">
        <v>68</v>
      </c>
      <c r="C72" s="6" t="s">
        <v>12</v>
      </c>
      <c r="D72" s="23"/>
      <c r="E72" s="14"/>
      <c r="F72" s="23"/>
      <c r="G72" s="23"/>
      <c r="H72" s="23"/>
      <c r="I72" s="28"/>
    </row>
    <row r="73" spans="1:9" x14ac:dyDescent="0.3">
      <c r="A73" s="53"/>
      <c r="B73" s="64"/>
      <c r="C73" s="6" t="s">
        <v>13</v>
      </c>
      <c r="D73" s="23"/>
      <c r="E73" s="14"/>
      <c r="F73" s="23"/>
      <c r="G73" s="23"/>
      <c r="H73" s="23"/>
      <c r="I73" s="28"/>
    </row>
    <row r="74" spans="1:9" x14ac:dyDescent="0.3">
      <c r="A74" s="53"/>
      <c r="B74" s="64"/>
      <c r="C74" s="6" t="s">
        <v>14</v>
      </c>
      <c r="D74" s="23"/>
      <c r="E74" s="14"/>
      <c r="F74" s="23"/>
      <c r="G74" s="23"/>
      <c r="H74" s="23"/>
      <c r="I74" s="28"/>
    </row>
    <row r="75" spans="1:9" ht="15" thickBot="1" x14ac:dyDescent="0.35">
      <c r="A75" s="54"/>
      <c r="B75" s="65"/>
      <c r="C75" s="7" t="s">
        <v>15</v>
      </c>
      <c r="D75" s="24"/>
      <c r="E75" s="15"/>
      <c r="F75" s="24"/>
      <c r="G75" s="24"/>
      <c r="H75" s="24"/>
      <c r="I75" s="29"/>
    </row>
    <row r="76" spans="1:9" s="30" customFormat="1" ht="15" thickBot="1" x14ac:dyDescent="0.35">
      <c r="A76" s="39"/>
      <c r="B76" s="9"/>
      <c r="C76" s="40" t="s">
        <v>9</v>
      </c>
      <c r="D76" s="25">
        <f t="shared" ref="D76:I76" si="8">SUM(D72:D75)</f>
        <v>0</v>
      </c>
      <c r="E76" s="12">
        <f t="shared" si="8"/>
        <v>0</v>
      </c>
      <c r="F76" s="25">
        <f t="shared" si="8"/>
        <v>0</v>
      </c>
      <c r="G76" s="25">
        <f>SUM(G72:G75)</f>
        <v>0</v>
      </c>
      <c r="H76" s="25">
        <f t="shared" si="8"/>
        <v>0</v>
      </c>
      <c r="I76" s="25">
        <f t="shared" si="8"/>
        <v>0</v>
      </c>
    </row>
    <row r="77" spans="1:9" x14ac:dyDescent="0.3">
      <c r="A77" s="52">
        <v>10</v>
      </c>
      <c r="B77" s="55" t="s">
        <v>57</v>
      </c>
      <c r="C77" s="55"/>
      <c r="D77" s="55"/>
      <c r="E77" s="55"/>
      <c r="F77" s="55"/>
      <c r="G77" s="55"/>
      <c r="H77" s="55"/>
      <c r="I77" s="56"/>
    </row>
    <row r="78" spans="1:9" x14ac:dyDescent="0.3">
      <c r="A78" s="53"/>
      <c r="B78" s="64" t="s">
        <v>67</v>
      </c>
      <c r="C78" s="6" t="s">
        <v>12</v>
      </c>
      <c r="D78" s="23">
        <v>28</v>
      </c>
      <c r="E78" s="19">
        <v>252257.68</v>
      </c>
      <c r="F78" s="23"/>
      <c r="G78" s="23">
        <v>28</v>
      </c>
      <c r="H78" s="23"/>
      <c r="I78" s="28"/>
    </row>
    <row r="79" spans="1:9" x14ac:dyDescent="0.3">
      <c r="A79" s="53"/>
      <c r="B79" s="64"/>
      <c r="C79" s="6" t="s">
        <v>13</v>
      </c>
      <c r="D79" s="23"/>
      <c r="E79" s="14"/>
      <c r="F79" s="23"/>
      <c r="G79" s="23"/>
      <c r="H79" s="23"/>
      <c r="I79" s="28"/>
    </row>
    <row r="80" spans="1:9" x14ac:dyDescent="0.3">
      <c r="A80" s="53"/>
      <c r="B80" s="64"/>
      <c r="C80" s="6" t="s">
        <v>14</v>
      </c>
      <c r="D80" s="23">
        <v>4</v>
      </c>
      <c r="E80" s="19">
        <v>66600</v>
      </c>
      <c r="F80" s="23"/>
      <c r="G80" s="23">
        <v>4</v>
      </c>
      <c r="H80" s="23"/>
      <c r="I80" s="28"/>
    </row>
    <row r="81" spans="1:11" ht="15" thickBot="1" x14ac:dyDescent="0.35">
      <c r="A81" s="54"/>
      <c r="B81" s="65"/>
      <c r="C81" s="7" t="s">
        <v>15</v>
      </c>
      <c r="D81" s="24">
        <v>8</v>
      </c>
      <c r="E81" s="20">
        <v>22720</v>
      </c>
      <c r="F81" s="24"/>
      <c r="G81" s="24">
        <v>8</v>
      </c>
      <c r="H81" s="24"/>
      <c r="I81" s="29"/>
    </row>
    <row r="82" spans="1:11" s="30" customFormat="1" ht="15" thickBot="1" x14ac:dyDescent="0.35">
      <c r="A82" s="39"/>
      <c r="B82" s="9"/>
      <c r="C82" s="40" t="s">
        <v>9</v>
      </c>
      <c r="D82" s="25">
        <f>SUM(D78:D81)</f>
        <v>40</v>
      </c>
      <c r="E82" s="42">
        <f>SUM(E78:E81)</f>
        <v>341577.68</v>
      </c>
      <c r="F82" s="25">
        <v>0</v>
      </c>
      <c r="G82" s="25">
        <f>SUM(G78:G81)</f>
        <v>40</v>
      </c>
      <c r="H82" s="25">
        <v>0</v>
      </c>
      <c r="I82" s="25">
        <f>SUM(I78:I81)</f>
        <v>0</v>
      </c>
      <c r="K82" s="31"/>
    </row>
    <row r="83" spans="1:11" x14ac:dyDescent="0.3">
      <c r="A83" s="52">
        <v>11</v>
      </c>
      <c r="B83" s="55" t="s">
        <v>66</v>
      </c>
      <c r="C83" s="55"/>
      <c r="D83" s="55"/>
      <c r="E83" s="55"/>
      <c r="F83" s="55"/>
      <c r="G83" s="55"/>
      <c r="H83" s="55"/>
      <c r="I83" s="56"/>
    </row>
    <row r="84" spans="1:11" x14ac:dyDescent="0.3">
      <c r="A84" s="53"/>
      <c r="B84" s="64" t="s">
        <v>68</v>
      </c>
      <c r="C84" s="6" t="s">
        <v>81</v>
      </c>
      <c r="D84" s="23">
        <v>24</v>
      </c>
      <c r="E84" s="14">
        <v>383810</v>
      </c>
      <c r="F84" s="23"/>
      <c r="G84" s="23">
        <v>24</v>
      </c>
      <c r="H84" s="23"/>
      <c r="I84" s="28"/>
    </row>
    <row r="85" spans="1:11" x14ac:dyDescent="0.3">
      <c r="A85" s="53"/>
      <c r="B85" s="64"/>
      <c r="C85" s="6" t="s">
        <v>82</v>
      </c>
      <c r="D85" s="23">
        <v>24</v>
      </c>
      <c r="E85" s="14">
        <v>71730</v>
      </c>
      <c r="F85" s="23"/>
      <c r="G85" s="23">
        <v>24</v>
      </c>
      <c r="H85" s="23"/>
      <c r="I85" s="28"/>
    </row>
    <row r="86" spans="1:11" x14ac:dyDescent="0.3">
      <c r="A86" s="53"/>
      <c r="B86" s="64"/>
      <c r="C86" s="6" t="s">
        <v>33</v>
      </c>
      <c r="D86" s="23">
        <v>6</v>
      </c>
      <c r="E86" s="14">
        <v>55440</v>
      </c>
      <c r="F86" s="23"/>
      <c r="G86" s="23">
        <v>6</v>
      </c>
      <c r="H86" s="23"/>
      <c r="I86" s="28"/>
    </row>
    <row r="87" spans="1:11" ht="30.75" customHeight="1" x14ac:dyDescent="0.3">
      <c r="A87" s="53"/>
      <c r="B87" s="64"/>
      <c r="C87" s="10" t="s">
        <v>45</v>
      </c>
      <c r="D87" s="23">
        <v>7</v>
      </c>
      <c r="E87" s="14">
        <v>295187.5</v>
      </c>
      <c r="F87" s="23"/>
      <c r="G87" s="23">
        <v>7</v>
      </c>
      <c r="H87" s="23"/>
      <c r="I87" s="28"/>
    </row>
    <row r="88" spans="1:11" ht="30" customHeight="1" thickBot="1" x14ac:dyDescent="0.35">
      <c r="A88" s="54"/>
      <c r="B88" s="65"/>
      <c r="C88" s="11" t="s">
        <v>44</v>
      </c>
      <c r="D88" s="24">
        <v>1</v>
      </c>
      <c r="E88" s="15">
        <v>11360</v>
      </c>
      <c r="F88" s="24"/>
      <c r="G88" s="24">
        <v>1</v>
      </c>
      <c r="H88" s="24"/>
      <c r="I88" s="29"/>
    </row>
    <row r="89" spans="1:11" s="30" customFormat="1" ht="15" thickBot="1" x14ac:dyDescent="0.35">
      <c r="A89" s="39"/>
      <c r="B89" s="9"/>
      <c r="C89" s="40" t="s">
        <v>9</v>
      </c>
      <c r="D89" s="25">
        <f t="shared" ref="D89:I89" si="9">SUM(D84:D88)</f>
        <v>62</v>
      </c>
      <c r="E89" s="12">
        <f t="shared" si="9"/>
        <v>817527.5</v>
      </c>
      <c r="F89" s="25">
        <f t="shared" si="9"/>
        <v>0</v>
      </c>
      <c r="G89" s="25">
        <f t="shared" si="9"/>
        <v>62</v>
      </c>
      <c r="H89" s="25">
        <f t="shared" si="9"/>
        <v>0</v>
      </c>
      <c r="I89" s="25">
        <f t="shared" si="9"/>
        <v>0</v>
      </c>
    </row>
    <row r="90" spans="1:11" x14ac:dyDescent="0.3">
      <c r="A90" s="74">
        <v>12</v>
      </c>
      <c r="B90" s="55" t="s">
        <v>60</v>
      </c>
      <c r="C90" s="55"/>
      <c r="D90" s="55"/>
      <c r="E90" s="55"/>
      <c r="F90" s="55"/>
      <c r="G90" s="55"/>
      <c r="H90" s="55"/>
      <c r="I90" s="56"/>
    </row>
    <row r="91" spans="1:11" x14ac:dyDescent="0.3">
      <c r="A91" s="75"/>
      <c r="B91" s="66" t="s">
        <v>68</v>
      </c>
      <c r="C91" s="6" t="s">
        <v>32</v>
      </c>
      <c r="D91" s="23">
        <v>27</v>
      </c>
      <c r="E91" s="14">
        <v>428538</v>
      </c>
      <c r="F91" s="23"/>
      <c r="G91" s="23">
        <v>27</v>
      </c>
      <c r="H91" s="23"/>
      <c r="I91" s="28"/>
    </row>
    <row r="92" spans="1:11" x14ac:dyDescent="0.3">
      <c r="A92" s="75"/>
      <c r="B92" s="77"/>
      <c r="C92" s="6" t="s">
        <v>33</v>
      </c>
      <c r="D92" s="23">
        <v>7</v>
      </c>
      <c r="E92" s="14">
        <v>55860</v>
      </c>
      <c r="F92" s="23"/>
      <c r="G92" s="23">
        <v>7</v>
      </c>
      <c r="H92" s="23"/>
      <c r="I92" s="28"/>
    </row>
    <row r="93" spans="1:11" x14ac:dyDescent="0.3">
      <c r="A93" s="75"/>
      <c r="B93" s="77"/>
      <c r="C93" s="10" t="s">
        <v>34</v>
      </c>
      <c r="D93" s="23">
        <v>6</v>
      </c>
      <c r="E93" s="14">
        <v>304685.98</v>
      </c>
      <c r="F93" s="23"/>
      <c r="G93" s="23">
        <v>6</v>
      </c>
      <c r="H93" s="23"/>
      <c r="I93" s="28"/>
    </row>
    <row r="94" spans="1:11" ht="26.4" x14ac:dyDescent="0.3">
      <c r="A94" s="75"/>
      <c r="B94" s="77"/>
      <c r="C94" s="10" t="s">
        <v>35</v>
      </c>
      <c r="D94" s="23">
        <v>1</v>
      </c>
      <c r="E94" s="14">
        <v>11360</v>
      </c>
      <c r="F94" s="23"/>
      <c r="G94" s="23">
        <v>1</v>
      </c>
      <c r="H94" s="23"/>
      <c r="I94" s="28"/>
    </row>
    <row r="95" spans="1:11" s="30" customFormat="1" ht="27" thickBot="1" x14ac:dyDescent="0.35">
      <c r="A95" s="76"/>
      <c r="B95" s="78"/>
      <c r="C95" s="11" t="s">
        <v>40</v>
      </c>
      <c r="D95" s="24">
        <v>3</v>
      </c>
      <c r="E95" s="15">
        <v>39602.01</v>
      </c>
      <c r="F95" s="24"/>
      <c r="G95" s="24">
        <v>3</v>
      </c>
      <c r="H95" s="24"/>
      <c r="I95" s="29"/>
    </row>
    <row r="96" spans="1:11" ht="15" thickBot="1" x14ac:dyDescent="0.35">
      <c r="A96" s="39"/>
      <c r="B96" s="9"/>
      <c r="C96" s="40" t="s">
        <v>9</v>
      </c>
      <c r="D96" s="25">
        <f>SUM(D91:D95)</f>
        <v>44</v>
      </c>
      <c r="E96" s="12">
        <f>SUM(E91:E95)</f>
        <v>840045.99</v>
      </c>
      <c r="F96" s="25">
        <f>SUM(F91:F94)</f>
        <v>0</v>
      </c>
      <c r="G96" s="25">
        <f>SUM(G91:G95)</f>
        <v>44</v>
      </c>
      <c r="H96" s="25">
        <f>SUM(H91:H94)</f>
        <v>0</v>
      </c>
      <c r="I96" s="25">
        <f>SUM(I91:I94)</f>
        <v>0</v>
      </c>
    </row>
    <row r="97" spans="1:9" x14ac:dyDescent="0.3">
      <c r="A97" s="52">
        <v>13</v>
      </c>
      <c r="B97" s="55" t="s">
        <v>61</v>
      </c>
      <c r="C97" s="55"/>
      <c r="D97" s="55"/>
      <c r="E97" s="55"/>
      <c r="F97" s="55"/>
      <c r="G97" s="55"/>
      <c r="H97" s="55"/>
      <c r="I97" s="56"/>
    </row>
    <row r="98" spans="1:9" x14ac:dyDescent="0.3">
      <c r="A98" s="72"/>
      <c r="B98" s="64" t="s">
        <v>68</v>
      </c>
      <c r="C98" s="6" t="s">
        <v>32</v>
      </c>
      <c r="D98" s="23"/>
      <c r="E98" s="14"/>
      <c r="F98" s="23"/>
      <c r="G98" s="23"/>
      <c r="H98" s="23"/>
      <c r="I98" s="28"/>
    </row>
    <row r="99" spans="1:9" x14ac:dyDescent="0.3">
      <c r="A99" s="72"/>
      <c r="B99" s="64"/>
      <c r="C99" s="6" t="s">
        <v>33</v>
      </c>
      <c r="D99" s="23"/>
      <c r="E99" s="14"/>
      <c r="F99" s="23"/>
      <c r="G99" s="23"/>
      <c r="H99" s="23"/>
      <c r="I99" s="28"/>
    </row>
    <row r="100" spans="1:9" ht="26.4" x14ac:dyDescent="0.3">
      <c r="A100" s="72"/>
      <c r="B100" s="64"/>
      <c r="C100" s="10" t="s">
        <v>43</v>
      </c>
      <c r="D100" s="23"/>
      <c r="E100" s="14"/>
      <c r="F100" s="23"/>
      <c r="G100" s="23"/>
      <c r="H100" s="23"/>
      <c r="I100" s="28"/>
    </row>
    <row r="101" spans="1:9" ht="27" thickBot="1" x14ac:dyDescent="0.35">
      <c r="A101" s="73"/>
      <c r="B101" s="65"/>
      <c r="C101" s="11" t="s">
        <v>44</v>
      </c>
      <c r="D101" s="24"/>
      <c r="E101" s="15"/>
      <c r="F101" s="24"/>
      <c r="G101" s="24"/>
      <c r="H101" s="24"/>
      <c r="I101" s="29"/>
    </row>
    <row r="102" spans="1:9" s="30" customFormat="1" ht="15" thickBot="1" x14ac:dyDescent="0.35">
      <c r="A102" s="39"/>
      <c r="B102" s="9"/>
      <c r="C102" s="40" t="s">
        <v>9</v>
      </c>
      <c r="D102" s="25">
        <f t="shared" ref="D102:I102" si="10">SUM(D98:D101)</f>
        <v>0</v>
      </c>
      <c r="E102" s="12">
        <f t="shared" si="10"/>
        <v>0</v>
      </c>
      <c r="F102" s="25"/>
      <c r="G102" s="25">
        <f t="shared" si="10"/>
        <v>0</v>
      </c>
      <c r="H102" s="25">
        <f t="shared" si="10"/>
        <v>0</v>
      </c>
      <c r="I102" s="25">
        <f t="shared" si="10"/>
        <v>0</v>
      </c>
    </row>
    <row r="103" spans="1:9" x14ac:dyDescent="0.3">
      <c r="A103" s="52">
        <v>14</v>
      </c>
      <c r="B103" s="55" t="s">
        <v>78</v>
      </c>
      <c r="C103" s="55"/>
      <c r="D103" s="55"/>
      <c r="E103" s="55"/>
      <c r="F103" s="55"/>
      <c r="G103" s="55"/>
      <c r="H103" s="55"/>
      <c r="I103" s="56"/>
    </row>
    <row r="104" spans="1:9" x14ac:dyDescent="0.3">
      <c r="A104" s="53"/>
      <c r="B104" s="66" t="s">
        <v>80</v>
      </c>
      <c r="C104" s="10" t="s">
        <v>18</v>
      </c>
      <c r="D104" s="23"/>
      <c r="E104" s="14"/>
      <c r="F104" s="23"/>
      <c r="G104" s="23"/>
      <c r="H104" s="23"/>
      <c r="I104" s="28"/>
    </row>
    <row r="105" spans="1:9" x14ac:dyDescent="0.3">
      <c r="A105" s="53"/>
      <c r="B105" s="93"/>
      <c r="C105" s="6" t="s">
        <v>79</v>
      </c>
      <c r="D105" s="50">
        <v>4</v>
      </c>
      <c r="E105" s="51">
        <v>76000</v>
      </c>
      <c r="F105" s="23"/>
      <c r="G105" s="23">
        <v>4</v>
      </c>
      <c r="H105" s="23"/>
      <c r="I105" s="28"/>
    </row>
    <row r="106" spans="1:9" s="30" customFormat="1" ht="15" thickBot="1" x14ac:dyDescent="0.35">
      <c r="A106" s="39"/>
      <c r="B106" s="9"/>
      <c r="C106" s="40" t="s">
        <v>9</v>
      </c>
      <c r="D106" s="25">
        <f t="shared" ref="D106:I106" si="11">SUM(D104:D105)</f>
        <v>4</v>
      </c>
      <c r="E106" s="12">
        <f t="shared" si="11"/>
        <v>76000</v>
      </c>
      <c r="F106" s="25">
        <f t="shared" si="11"/>
        <v>0</v>
      </c>
      <c r="G106" s="25">
        <f t="shared" si="11"/>
        <v>4</v>
      </c>
      <c r="H106" s="25">
        <f t="shared" si="11"/>
        <v>0</v>
      </c>
      <c r="I106" s="25">
        <f t="shared" si="11"/>
        <v>0</v>
      </c>
    </row>
    <row r="107" spans="1:9" x14ac:dyDescent="0.3">
      <c r="A107" s="52">
        <v>15</v>
      </c>
      <c r="B107" s="55" t="s">
        <v>63</v>
      </c>
      <c r="C107" s="55"/>
      <c r="D107" s="55"/>
      <c r="E107" s="55"/>
      <c r="F107" s="55"/>
      <c r="G107" s="55"/>
      <c r="H107" s="55"/>
      <c r="I107" s="56"/>
    </row>
    <row r="108" spans="1:9" x14ac:dyDescent="0.3">
      <c r="A108" s="91"/>
      <c r="B108" s="64" t="s">
        <v>68</v>
      </c>
      <c r="C108" s="6" t="s">
        <v>36</v>
      </c>
      <c r="D108" s="23"/>
      <c r="E108" s="14"/>
      <c r="F108" s="23"/>
      <c r="G108" s="23"/>
      <c r="H108" s="23"/>
      <c r="I108" s="28"/>
    </row>
    <row r="109" spans="1:9" x14ac:dyDescent="0.3">
      <c r="A109" s="91"/>
      <c r="B109" s="64"/>
      <c r="C109" s="6" t="s">
        <v>37</v>
      </c>
      <c r="D109" s="23"/>
      <c r="E109" s="14"/>
      <c r="F109" s="23"/>
      <c r="G109" s="23"/>
      <c r="H109" s="23"/>
      <c r="I109" s="28"/>
    </row>
    <row r="110" spans="1:9" x14ac:dyDescent="0.3">
      <c r="A110" s="91"/>
      <c r="B110" s="64"/>
      <c r="C110" s="10" t="s">
        <v>38</v>
      </c>
      <c r="D110" s="23">
        <v>1</v>
      </c>
      <c r="E110" s="14">
        <v>15200</v>
      </c>
      <c r="F110" s="23"/>
      <c r="G110" s="23">
        <v>1</v>
      </c>
      <c r="H110" s="23"/>
      <c r="I110" s="28"/>
    </row>
    <row r="111" spans="1:9" ht="15" thickBot="1" x14ac:dyDescent="0.35">
      <c r="A111" s="92"/>
      <c r="B111" s="65"/>
      <c r="C111" s="11" t="s">
        <v>39</v>
      </c>
      <c r="D111" s="24"/>
      <c r="E111" s="15"/>
      <c r="F111" s="24"/>
      <c r="G111" s="24"/>
      <c r="H111" s="24"/>
      <c r="I111" s="29"/>
    </row>
    <row r="112" spans="1:9" s="30" customFormat="1" ht="15" thickBot="1" x14ac:dyDescent="0.35">
      <c r="A112" s="39"/>
      <c r="B112" s="9"/>
      <c r="C112" s="40" t="s">
        <v>9</v>
      </c>
      <c r="D112" s="25">
        <f t="shared" ref="D112:I112" si="12">SUM(D108:D111)</f>
        <v>1</v>
      </c>
      <c r="E112" s="12">
        <f t="shared" si="12"/>
        <v>15200</v>
      </c>
      <c r="F112" s="25">
        <f t="shared" si="12"/>
        <v>0</v>
      </c>
      <c r="G112" s="25">
        <f>SUM(G108:G111)</f>
        <v>1</v>
      </c>
      <c r="H112" s="25">
        <f t="shared" si="12"/>
        <v>0</v>
      </c>
      <c r="I112" s="25">
        <f t="shared" si="12"/>
        <v>0</v>
      </c>
    </row>
    <row r="113" spans="1:9" x14ac:dyDescent="0.3">
      <c r="A113" s="52">
        <v>16</v>
      </c>
      <c r="B113" s="55" t="s">
        <v>46</v>
      </c>
      <c r="C113" s="55"/>
      <c r="D113" s="55"/>
      <c r="E113" s="55"/>
      <c r="F113" s="55"/>
      <c r="G113" s="55"/>
      <c r="H113" s="55"/>
      <c r="I113" s="56"/>
    </row>
    <row r="114" spans="1:9" x14ac:dyDescent="0.3">
      <c r="A114" s="91"/>
      <c r="B114" s="64" t="s">
        <v>69</v>
      </c>
      <c r="C114" s="6" t="s">
        <v>12</v>
      </c>
      <c r="D114" s="23">
        <v>6</v>
      </c>
      <c r="E114" s="14">
        <v>48000</v>
      </c>
      <c r="F114" s="23"/>
      <c r="G114" s="23">
        <v>6</v>
      </c>
      <c r="H114" s="23"/>
      <c r="I114" s="28"/>
    </row>
    <row r="115" spans="1:9" x14ac:dyDescent="0.3">
      <c r="A115" s="91"/>
      <c r="B115" s="64"/>
      <c r="C115" s="6" t="s">
        <v>13</v>
      </c>
      <c r="D115" s="23"/>
      <c r="E115" s="14"/>
      <c r="F115" s="23"/>
      <c r="G115" s="23"/>
      <c r="H115" s="23"/>
      <c r="I115" s="28"/>
    </row>
    <row r="116" spans="1:9" ht="17.25" customHeight="1" x14ac:dyDescent="0.3">
      <c r="A116" s="91"/>
      <c r="B116" s="64"/>
      <c r="C116" s="10" t="s">
        <v>14</v>
      </c>
      <c r="D116" s="23"/>
      <c r="E116" s="14"/>
      <c r="F116" s="23"/>
      <c r="G116" s="23"/>
      <c r="H116" s="23"/>
      <c r="I116" s="28"/>
    </row>
    <row r="117" spans="1:9" ht="15" thickBot="1" x14ac:dyDescent="0.35">
      <c r="A117" s="92"/>
      <c r="B117" s="65"/>
      <c r="C117" s="11" t="s">
        <v>15</v>
      </c>
      <c r="D117" s="24"/>
      <c r="E117" s="15"/>
      <c r="F117" s="24"/>
      <c r="G117" s="24"/>
      <c r="H117" s="24"/>
      <c r="I117" s="29"/>
    </row>
    <row r="118" spans="1:9" s="30" customFormat="1" ht="15" thickBot="1" x14ac:dyDescent="0.35">
      <c r="A118" s="39"/>
      <c r="B118" s="9"/>
      <c r="C118" s="40" t="s">
        <v>9</v>
      </c>
      <c r="D118" s="25">
        <f t="shared" ref="D118:I118" si="13">SUM(D114:D117)</f>
        <v>6</v>
      </c>
      <c r="E118" s="12">
        <f t="shared" si="13"/>
        <v>48000</v>
      </c>
      <c r="F118" s="25">
        <f t="shared" si="13"/>
        <v>0</v>
      </c>
      <c r="G118" s="25">
        <f t="shared" si="13"/>
        <v>6</v>
      </c>
      <c r="H118" s="25">
        <f t="shared" si="13"/>
        <v>0</v>
      </c>
      <c r="I118" s="25">
        <f t="shared" si="13"/>
        <v>0</v>
      </c>
    </row>
    <row r="119" spans="1:9" x14ac:dyDescent="0.3">
      <c r="A119" s="52">
        <v>17</v>
      </c>
      <c r="B119" s="79" t="s">
        <v>55</v>
      </c>
      <c r="C119" s="80"/>
      <c r="D119" s="80"/>
      <c r="E119" s="80"/>
      <c r="F119" s="80"/>
      <c r="G119" s="80"/>
      <c r="H119" s="80"/>
      <c r="I119" s="81"/>
    </row>
    <row r="120" spans="1:9" x14ac:dyDescent="0.3">
      <c r="A120" s="91"/>
      <c r="B120" s="64" t="s">
        <v>70</v>
      </c>
      <c r="C120" s="6" t="s">
        <v>36</v>
      </c>
      <c r="D120" s="23">
        <v>24</v>
      </c>
      <c r="E120" s="14">
        <v>384408</v>
      </c>
      <c r="F120" s="23"/>
      <c r="G120" s="23">
        <v>24</v>
      </c>
      <c r="H120" s="23"/>
      <c r="I120" s="28"/>
    </row>
    <row r="121" spans="1:9" x14ac:dyDescent="0.3">
      <c r="A121" s="91"/>
      <c r="B121" s="64"/>
      <c r="C121" s="6" t="s">
        <v>13</v>
      </c>
      <c r="D121" s="23">
        <v>2</v>
      </c>
      <c r="E121" s="14">
        <v>17986.66</v>
      </c>
      <c r="F121" s="23"/>
      <c r="G121" s="23">
        <v>2</v>
      </c>
      <c r="H121" s="23"/>
      <c r="I121" s="28"/>
    </row>
    <row r="122" spans="1:9" ht="24.75" customHeight="1" x14ac:dyDescent="0.3">
      <c r="A122" s="91"/>
      <c r="B122" s="64"/>
      <c r="C122" s="10" t="s">
        <v>14</v>
      </c>
      <c r="D122" s="23">
        <v>6</v>
      </c>
      <c r="E122" s="14">
        <v>199020</v>
      </c>
      <c r="F122" s="23"/>
      <c r="G122" s="23">
        <v>6</v>
      </c>
      <c r="H122" s="23"/>
      <c r="I122" s="28"/>
    </row>
    <row r="123" spans="1:9" ht="27" thickBot="1" x14ac:dyDescent="0.35">
      <c r="A123" s="92"/>
      <c r="B123" s="65"/>
      <c r="C123" s="11" t="s">
        <v>35</v>
      </c>
      <c r="D123" s="24">
        <v>0</v>
      </c>
      <c r="E123" s="15">
        <v>0</v>
      </c>
      <c r="F123" s="24"/>
      <c r="G123" s="24"/>
      <c r="H123" s="24"/>
      <c r="I123" s="29"/>
    </row>
    <row r="124" spans="1:9" s="30" customFormat="1" ht="15" thickBot="1" x14ac:dyDescent="0.35">
      <c r="A124" s="39"/>
      <c r="B124" s="9"/>
      <c r="C124" s="40" t="s">
        <v>9</v>
      </c>
      <c r="D124" s="25">
        <f t="shared" ref="D124:I124" si="14">SUM(D120:D123)</f>
        <v>32</v>
      </c>
      <c r="E124" s="12">
        <f t="shared" si="14"/>
        <v>601414.65999999992</v>
      </c>
      <c r="F124" s="25">
        <f t="shared" si="14"/>
        <v>0</v>
      </c>
      <c r="G124" s="25">
        <f>SUM(G120:G123)</f>
        <v>32</v>
      </c>
      <c r="H124" s="25">
        <f t="shared" si="14"/>
        <v>0</v>
      </c>
      <c r="I124" s="25">
        <f t="shared" si="14"/>
        <v>0</v>
      </c>
    </row>
    <row r="125" spans="1:9" x14ac:dyDescent="0.3">
      <c r="A125" s="52">
        <v>18</v>
      </c>
      <c r="B125" s="55" t="s">
        <v>59</v>
      </c>
      <c r="C125" s="55"/>
      <c r="D125" s="55"/>
      <c r="E125" s="55"/>
      <c r="F125" s="55"/>
      <c r="G125" s="55"/>
      <c r="H125" s="55"/>
      <c r="I125" s="56"/>
    </row>
    <row r="126" spans="1:9" x14ac:dyDescent="0.3">
      <c r="A126" s="53"/>
      <c r="B126" s="64" t="s">
        <v>71</v>
      </c>
      <c r="C126" s="6" t="s">
        <v>32</v>
      </c>
      <c r="D126" s="23"/>
      <c r="E126" s="14"/>
      <c r="F126" s="23"/>
      <c r="G126" s="23"/>
      <c r="H126" s="23"/>
      <c r="I126" s="28"/>
    </row>
    <row r="127" spans="1:9" x14ac:dyDescent="0.3">
      <c r="A127" s="53"/>
      <c r="B127" s="64"/>
      <c r="C127" s="6" t="s">
        <v>33</v>
      </c>
      <c r="D127" s="23"/>
      <c r="E127" s="14"/>
      <c r="F127" s="23"/>
      <c r="G127" s="23"/>
      <c r="H127" s="23"/>
      <c r="I127" s="28"/>
    </row>
    <row r="128" spans="1:9" ht="22.5" customHeight="1" x14ac:dyDescent="0.3">
      <c r="A128" s="53"/>
      <c r="B128" s="64"/>
      <c r="C128" s="10" t="s">
        <v>34</v>
      </c>
      <c r="D128" s="23"/>
      <c r="E128" s="14"/>
      <c r="F128" s="23"/>
      <c r="G128" s="23"/>
      <c r="H128" s="23"/>
      <c r="I128" s="28"/>
    </row>
    <row r="129" spans="1:9" ht="27" thickBot="1" x14ac:dyDescent="0.35">
      <c r="A129" s="54"/>
      <c r="B129" s="65"/>
      <c r="C129" s="11" t="s">
        <v>35</v>
      </c>
      <c r="D129" s="24"/>
      <c r="E129" s="15"/>
      <c r="F129" s="24"/>
      <c r="G129" s="24"/>
      <c r="H129" s="24"/>
      <c r="I129" s="29"/>
    </row>
    <row r="130" spans="1:9" s="30" customFormat="1" ht="15" thickBot="1" x14ac:dyDescent="0.35">
      <c r="A130" s="39"/>
      <c r="B130" s="9"/>
      <c r="C130" s="40" t="s">
        <v>9</v>
      </c>
      <c r="D130" s="25">
        <f t="shared" ref="D130:I130" si="15">SUM(D126:D129)</f>
        <v>0</v>
      </c>
      <c r="E130" s="12">
        <f t="shared" si="15"/>
        <v>0</v>
      </c>
      <c r="F130" s="25">
        <f t="shared" si="15"/>
        <v>0</v>
      </c>
      <c r="G130" s="25">
        <f t="shared" si="15"/>
        <v>0</v>
      </c>
      <c r="H130" s="25">
        <f t="shared" si="15"/>
        <v>0</v>
      </c>
      <c r="I130" s="25">
        <f t="shared" si="15"/>
        <v>0</v>
      </c>
    </row>
    <row r="131" spans="1:9" x14ac:dyDescent="0.3">
      <c r="A131" s="52">
        <v>19</v>
      </c>
      <c r="B131" s="55" t="s">
        <v>58</v>
      </c>
      <c r="C131" s="55"/>
      <c r="D131" s="55"/>
      <c r="E131" s="55"/>
      <c r="F131" s="55"/>
      <c r="G131" s="55"/>
      <c r="H131" s="55"/>
      <c r="I131" s="56"/>
    </row>
    <row r="132" spans="1:9" x14ac:dyDescent="0.3">
      <c r="A132" s="53"/>
      <c r="B132" s="64" t="s">
        <v>72</v>
      </c>
      <c r="C132" s="6" t="s">
        <v>42</v>
      </c>
      <c r="D132" s="23"/>
      <c r="E132" s="14"/>
      <c r="F132" s="23"/>
      <c r="G132" s="23"/>
      <c r="H132" s="23"/>
      <c r="I132" s="28"/>
    </row>
    <row r="133" spans="1:9" x14ac:dyDescent="0.3">
      <c r="A133" s="53"/>
      <c r="B133" s="64"/>
      <c r="C133" s="6" t="s">
        <v>33</v>
      </c>
      <c r="D133" s="23"/>
      <c r="E133" s="14"/>
      <c r="F133" s="23"/>
      <c r="G133" s="23"/>
      <c r="H133" s="23"/>
      <c r="I133" s="28"/>
    </row>
    <row r="134" spans="1:9" x14ac:dyDescent="0.3">
      <c r="A134" s="53"/>
      <c r="B134" s="64"/>
      <c r="C134" s="10" t="s">
        <v>34</v>
      </c>
      <c r="D134" s="23"/>
      <c r="E134" s="14"/>
      <c r="F134" s="23"/>
      <c r="G134" s="23"/>
      <c r="H134" s="23"/>
      <c r="I134" s="28"/>
    </row>
    <row r="135" spans="1:9" ht="27" thickBot="1" x14ac:dyDescent="0.35">
      <c r="A135" s="54"/>
      <c r="B135" s="65"/>
      <c r="C135" s="11" t="s">
        <v>35</v>
      </c>
      <c r="D135" s="24"/>
      <c r="E135" s="15"/>
      <c r="F135" s="24"/>
      <c r="G135" s="24"/>
      <c r="H135" s="24"/>
      <c r="I135" s="29"/>
    </row>
    <row r="136" spans="1:9" s="30" customFormat="1" ht="15" thickBot="1" x14ac:dyDescent="0.35">
      <c r="A136" s="39"/>
      <c r="B136" s="9"/>
      <c r="C136" s="40" t="s">
        <v>9</v>
      </c>
      <c r="D136" s="25">
        <f t="shared" ref="D136:I136" si="16">SUM(D132:D135)</f>
        <v>0</v>
      </c>
      <c r="E136" s="12">
        <f t="shared" si="16"/>
        <v>0</v>
      </c>
      <c r="F136" s="25">
        <f t="shared" si="16"/>
        <v>0</v>
      </c>
      <c r="G136" s="25">
        <f t="shared" si="16"/>
        <v>0</v>
      </c>
      <c r="H136" s="25">
        <f t="shared" si="16"/>
        <v>0</v>
      </c>
      <c r="I136" s="25">
        <f t="shared" si="16"/>
        <v>0</v>
      </c>
    </row>
    <row r="137" spans="1:9" s="30" customFormat="1" x14ac:dyDescent="0.3">
      <c r="A137" s="74">
        <v>20</v>
      </c>
      <c r="B137" s="88" t="s">
        <v>47</v>
      </c>
      <c r="C137" s="89"/>
      <c r="D137" s="89"/>
      <c r="E137" s="89"/>
      <c r="F137" s="89"/>
      <c r="G137" s="89"/>
      <c r="H137" s="89"/>
      <c r="I137" s="90"/>
    </row>
    <row r="138" spans="1:9" x14ac:dyDescent="0.3">
      <c r="A138" s="85"/>
      <c r="B138" s="82" t="s">
        <v>73</v>
      </c>
      <c r="C138" s="17" t="s">
        <v>36</v>
      </c>
      <c r="D138" s="23"/>
      <c r="E138" s="14"/>
      <c r="F138" s="23"/>
      <c r="G138" s="23"/>
      <c r="H138" s="23"/>
      <c r="I138" s="28"/>
    </row>
    <row r="139" spans="1:9" x14ac:dyDescent="0.3">
      <c r="A139" s="85"/>
      <c r="B139" s="83"/>
      <c r="C139" s="17" t="s">
        <v>37</v>
      </c>
      <c r="D139" s="23"/>
      <c r="E139" s="14"/>
      <c r="F139" s="23"/>
      <c r="G139" s="23"/>
      <c r="H139" s="23"/>
      <c r="I139" s="28"/>
    </row>
    <row r="140" spans="1:9" x14ac:dyDescent="0.3">
      <c r="A140" s="85"/>
      <c r="B140" s="83"/>
      <c r="C140" s="17" t="s">
        <v>38</v>
      </c>
      <c r="D140" s="23">
        <v>595</v>
      </c>
      <c r="E140" s="14">
        <v>9751266.75</v>
      </c>
      <c r="F140" s="23"/>
      <c r="G140" s="23">
        <v>595</v>
      </c>
      <c r="H140" s="23"/>
      <c r="I140" s="28"/>
    </row>
    <row r="141" spans="1:9" ht="29.25" customHeight="1" thickBot="1" x14ac:dyDescent="0.35">
      <c r="A141" s="76"/>
      <c r="B141" s="84"/>
      <c r="C141" s="18" t="s">
        <v>39</v>
      </c>
      <c r="D141" s="24">
        <v>16</v>
      </c>
      <c r="E141" s="15">
        <v>283000.01</v>
      </c>
      <c r="F141" s="24"/>
      <c r="G141" s="24">
        <v>16</v>
      </c>
      <c r="H141" s="24"/>
      <c r="I141" s="29"/>
    </row>
    <row r="142" spans="1:9" s="30" customFormat="1" ht="15" thickBot="1" x14ac:dyDescent="0.35">
      <c r="A142" s="44"/>
      <c r="B142" s="32"/>
      <c r="C142" s="43" t="s">
        <v>9</v>
      </c>
      <c r="D142" s="25">
        <f t="shared" ref="D142:I142" si="17">SUM(D138:D141)</f>
        <v>611</v>
      </c>
      <c r="E142" s="12">
        <f>SUM(E138:E141)</f>
        <v>10034266.76</v>
      </c>
      <c r="F142" s="25">
        <f t="shared" si="17"/>
        <v>0</v>
      </c>
      <c r="G142" s="25">
        <f>SUM(G138:G141)</f>
        <v>611</v>
      </c>
      <c r="H142" s="25">
        <f t="shared" si="17"/>
        <v>0</v>
      </c>
      <c r="I142" s="25">
        <f t="shared" si="17"/>
        <v>0</v>
      </c>
    </row>
    <row r="143" spans="1:9" s="30" customFormat="1" x14ac:dyDescent="0.3">
      <c r="A143" s="52">
        <v>21</v>
      </c>
      <c r="B143" s="55" t="s">
        <v>65</v>
      </c>
      <c r="C143" s="55"/>
      <c r="D143" s="55"/>
      <c r="E143" s="55"/>
      <c r="F143" s="55"/>
      <c r="G143" s="55"/>
      <c r="H143" s="55"/>
      <c r="I143" s="56"/>
    </row>
    <row r="144" spans="1:9" s="30" customFormat="1" x14ac:dyDescent="0.3">
      <c r="A144" s="53"/>
      <c r="B144" s="57" t="s">
        <v>74</v>
      </c>
      <c r="C144" s="6" t="s">
        <v>12</v>
      </c>
      <c r="D144" s="23">
        <v>42</v>
      </c>
      <c r="E144" s="14">
        <v>347184.7</v>
      </c>
      <c r="F144" s="23"/>
      <c r="G144" s="23">
        <v>42</v>
      </c>
      <c r="H144" s="23"/>
      <c r="I144" s="28"/>
    </row>
    <row r="145" spans="1:9" s="30" customFormat="1" x14ac:dyDescent="0.3">
      <c r="A145" s="53"/>
      <c r="B145" s="57"/>
      <c r="C145" s="6" t="s">
        <v>13</v>
      </c>
      <c r="D145" s="23">
        <v>3</v>
      </c>
      <c r="E145" s="14">
        <v>26397</v>
      </c>
      <c r="F145" s="23"/>
      <c r="G145" s="23">
        <v>3</v>
      </c>
      <c r="H145" s="23"/>
      <c r="I145" s="28"/>
    </row>
    <row r="146" spans="1:9" s="30" customFormat="1" x14ac:dyDescent="0.3">
      <c r="A146" s="53"/>
      <c r="B146" s="57"/>
      <c r="C146" s="17" t="s">
        <v>14</v>
      </c>
      <c r="D146" s="23">
        <v>6</v>
      </c>
      <c r="E146" s="14">
        <v>49535.02</v>
      </c>
      <c r="F146" s="23"/>
      <c r="G146" s="23">
        <v>6</v>
      </c>
      <c r="H146" s="23"/>
      <c r="I146" s="28"/>
    </row>
    <row r="147" spans="1:9" s="30" customFormat="1" ht="15" thickBot="1" x14ac:dyDescent="0.35">
      <c r="A147" s="54"/>
      <c r="B147" s="58"/>
      <c r="C147" s="17" t="s">
        <v>39</v>
      </c>
      <c r="D147" s="24">
        <v>3</v>
      </c>
      <c r="E147" s="15">
        <v>29740.62</v>
      </c>
      <c r="F147" s="24"/>
      <c r="G147" s="24">
        <v>3</v>
      </c>
      <c r="H147" s="24"/>
      <c r="I147" s="29"/>
    </row>
    <row r="148" spans="1:9" s="30" customFormat="1" ht="15" thickBot="1" x14ac:dyDescent="0.35">
      <c r="A148" s="39"/>
      <c r="B148" s="9"/>
      <c r="C148" s="40" t="s">
        <v>9</v>
      </c>
      <c r="D148" s="25">
        <f t="shared" ref="D148:I148" si="18">SUM(D144:D147)</f>
        <v>54</v>
      </c>
      <c r="E148" s="12">
        <f t="shared" si="18"/>
        <v>452857.34</v>
      </c>
      <c r="F148" s="25">
        <f t="shared" si="18"/>
        <v>0</v>
      </c>
      <c r="G148" s="25">
        <f t="shared" si="18"/>
        <v>54</v>
      </c>
      <c r="H148" s="25">
        <f t="shared" si="18"/>
        <v>0</v>
      </c>
      <c r="I148" s="25">
        <f t="shared" si="18"/>
        <v>0</v>
      </c>
    </row>
    <row r="149" spans="1:9" x14ac:dyDescent="0.3">
      <c r="A149" s="74">
        <v>22</v>
      </c>
      <c r="B149" s="79" t="s">
        <v>62</v>
      </c>
      <c r="C149" s="80"/>
      <c r="D149" s="80"/>
      <c r="E149" s="80"/>
      <c r="F149" s="80"/>
      <c r="G149" s="80"/>
      <c r="H149" s="80"/>
      <c r="I149" s="81"/>
    </row>
    <row r="150" spans="1:9" x14ac:dyDescent="0.3">
      <c r="A150" s="85"/>
      <c r="B150" s="82" t="s">
        <v>68</v>
      </c>
      <c r="C150" s="17" t="s">
        <v>12</v>
      </c>
      <c r="D150" s="23"/>
      <c r="E150" s="14"/>
      <c r="F150" s="23"/>
      <c r="G150" s="23"/>
      <c r="H150" s="23"/>
      <c r="I150" s="28"/>
    </row>
    <row r="151" spans="1:9" x14ac:dyDescent="0.3">
      <c r="A151" s="85"/>
      <c r="B151" s="83"/>
      <c r="C151" s="17" t="s">
        <v>13</v>
      </c>
      <c r="D151" s="23"/>
      <c r="E151" s="14"/>
      <c r="F151" s="23"/>
      <c r="G151" s="23"/>
      <c r="H151" s="23"/>
      <c r="I151" s="28"/>
    </row>
    <row r="152" spans="1:9" x14ac:dyDescent="0.3">
      <c r="A152" s="85"/>
      <c r="B152" s="83"/>
      <c r="C152" s="17" t="s">
        <v>39</v>
      </c>
      <c r="D152" s="23"/>
      <c r="E152" s="14"/>
      <c r="F152" s="23"/>
      <c r="G152" s="23"/>
      <c r="H152" s="23"/>
      <c r="I152" s="28"/>
    </row>
    <row r="153" spans="1:9" ht="27" thickBot="1" x14ac:dyDescent="0.35">
      <c r="A153" s="76"/>
      <c r="B153" s="84"/>
      <c r="C153" s="18" t="s">
        <v>44</v>
      </c>
      <c r="D153" s="24"/>
      <c r="E153" s="15"/>
      <c r="F153" s="24"/>
      <c r="G153" s="24"/>
      <c r="H153" s="24"/>
      <c r="I153" s="29"/>
    </row>
    <row r="154" spans="1:9" ht="15" thickBot="1" x14ac:dyDescent="0.35">
      <c r="A154" s="39"/>
      <c r="B154" s="32"/>
      <c r="C154" s="43" t="s">
        <v>9</v>
      </c>
      <c r="D154" s="25">
        <f>SUM(D150:D153)</f>
        <v>0</v>
      </c>
      <c r="E154" s="12">
        <f>SUM(E150:E153)</f>
        <v>0</v>
      </c>
      <c r="F154" s="25"/>
      <c r="G154" s="25">
        <f>SUM(G150:G153)</f>
        <v>0</v>
      </c>
      <c r="H154" s="25">
        <f>SUM(H150:H153)</f>
        <v>0</v>
      </c>
      <c r="I154" s="25">
        <f>SUM(I150:I153)</f>
        <v>0</v>
      </c>
    </row>
    <row r="155" spans="1:9" s="30" customFormat="1" ht="14.25" customHeight="1" thickBot="1" x14ac:dyDescent="0.35">
      <c r="A155" s="45"/>
      <c r="B155" s="46"/>
      <c r="C155" s="47" t="s">
        <v>17</v>
      </c>
      <c r="D155" s="48">
        <f t="shared" ref="D155:I155" si="19">D25+D34+D46+D52+D58+D64+D70+D76+D82+D89+D96+D102+D106+D112+D118+D124+D130+D136+D142+D154+D40+D148</f>
        <v>1365</v>
      </c>
      <c r="E155" s="48">
        <f t="shared" si="19"/>
        <v>16932627.609999999</v>
      </c>
      <c r="F155" s="48">
        <f t="shared" si="19"/>
        <v>1</v>
      </c>
      <c r="G155" s="48">
        <f t="shared" si="19"/>
        <v>1365</v>
      </c>
      <c r="H155" s="48">
        <f t="shared" si="19"/>
        <v>0</v>
      </c>
      <c r="I155" s="49">
        <f t="shared" si="19"/>
        <v>0</v>
      </c>
    </row>
    <row r="158" spans="1:9" x14ac:dyDescent="0.3">
      <c r="E158" s="8"/>
    </row>
  </sheetData>
  <mergeCells count="69">
    <mergeCell ref="B137:I137"/>
    <mergeCell ref="B119:I119"/>
    <mergeCell ref="A119:A123"/>
    <mergeCell ref="A113:A117"/>
    <mergeCell ref="A103:A105"/>
    <mergeCell ref="A137:A141"/>
    <mergeCell ref="A131:A135"/>
    <mergeCell ref="B131:I131"/>
    <mergeCell ref="B132:B135"/>
    <mergeCell ref="A125:A129"/>
    <mergeCell ref="B125:I125"/>
    <mergeCell ref="B126:B129"/>
    <mergeCell ref="B104:B105"/>
    <mergeCell ref="A107:A111"/>
    <mergeCell ref="B120:B123"/>
    <mergeCell ref="B113:I113"/>
    <mergeCell ref="B149:I149"/>
    <mergeCell ref="B138:B141"/>
    <mergeCell ref="B150:B153"/>
    <mergeCell ref="A149:A153"/>
    <mergeCell ref="A65:A69"/>
    <mergeCell ref="B65:I65"/>
    <mergeCell ref="B66:B69"/>
    <mergeCell ref="B90:I90"/>
    <mergeCell ref="B83:I83"/>
    <mergeCell ref="B84:B88"/>
    <mergeCell ref="A71:A75"/>
    <mergeCell ref="B71:I71"/>
    <mergeCell ref="B72:B75"/>
    <mergeCell ref="A77:A81"/>
    <mergeCell ref="B77:I77"/>
    <mergeCell ref="B78:B81"/>
    <mergeCell ref="B114:B117"/>
    <mergeCell ref="B107:I107"/>
    <mergeCell ref="B108:B111"/>
    <mergeCell ref="B103:I103"/>
    <mergeCell ref="A83:A88"/>
    <mergeCell ref="B97:I97"/>
    <mergeCell ref="B98:B101"/>
    <mergeCell ref="A97:A101"/>
    <mergeCell ref="A90:A95"/>
    <mergeCell ref="B91:B95"/>
    <mergeCell ref="B26:I26"/>
    <mergeCell ref="B27:B33"/>
    <mergeCell ref="A53:A57"/>
    <mergeCell ref="B54:B57"/>
    <mergeCell ref="A41:A45"/>
    <mergeCell ref="B35:I35"/>
    <mergeCell ref="A35:A39"/>
    <mergeCell ref="B36:B39"/>
    <mergeCell ref="B48:B51"/>
    <mergeCell ref="B47:I47"/>
    <mergeCell ref="B53:I53"/>
    <mergeCell ref="A143:A147"/>
    <mergeCell ref="B143:I143"/>
    <mergeCell ref="B144:B147"/>
    <mergeCell ref="A1:I1"/>
    <mergeCell ref="A2:I2"/>
    <mergeCell ref="A6:A24"/>
    <mergeCell ref="B6:I6"/>
    <mergeCell ref="B7:B24"/>
    <mergeCell ref="H3:I3"/>
    <mergeCell ref="A59:A63"/>
    <mergeCell ref="B59:I59"/>
    <mergeCell ref="B60:B63"/>
    <mergeCell ref="B41:I41"/>
    <mergeCell ref="B42:B45"/>
    <mergeCell ref="A47:A51"/>
    <mergeCell ref="A26:A33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2021-01-12T13:38:41Z</dcterms:modified>
</cp:coreProperties>
</file>